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ение 3 " sheetId="2" r:id="rId1"/>
  </sheets>
  <definedNames>
    <definedName name="_xlnm.Print_Area" localSheetId="0">'Приложение 3 '!$A$1:$N$33</definedName>
  </definedNames>
  <calcPr calcId="145621"/>
</workbook>
</file>

<file path=xl/calcChain.xml><?xml version="1.0" encoding="utf-8"?>
<calcChain xmlns="http://schemas.openxmlformats.org/spreadsheetml/2006/main">
  <c r="M9" i="2" l="1"/>
  <c r="M10" i="2"/>
  <c r="M13" i="2"/>
  <c r="M20" i="2"/>
  <c r="N8" i="2"/>
  <c r="N11" i="2"/>
  <c r="N12" i="2"/>
  <c r="N15" i="2"/>
  <c r="N16" i="2"/>
  <c r="N17" i="2"/>
  <c r="N18" i="2"/>
  <c r="N19" i="2"/>
  <c r="N22" i="2"/>
  <c r="N23" i="2"/>
  <c r="N24" i="2"/>
  <c r="N25" i="2"/>
  <c r="N26" i="2"/>
  <c r="N29" i="2"/>
  <c r="N30" i="2"/>
  <c r="N31" i="2"/>
  <c r="N32" i="2"/>
  <c r="N33" i="2"/>
  <c r="M27" i="2"/>
  <c r="M6" i="2" l="1"/>
  <c r="K9" i="2" l="1"/>
  <c r="K10" i="2"/>
  <c r="L9" i="2"/>
  <c r="L10" i="2"/>
  <c r="L13" i="2"/>
  <c r="L20" i="2"/>
  <c r="L27" i="2"/>
  <c r="L6" i="2" l="1"/>
  <c r="K6" i="2"/>
  <c r="I9" i="2"/>
  <c r="J10" i="2" l="1"/>
  <c r="K13" i="2" l="1"/>
  <c r="K20" i="2"/>
  <c r="K27" i="2"/>
  <c r="H20" i="2" l="1"/>
  <c r="H13" i="2"/>
  <c r="H10" i="2"/>
  <c r="H9" i="2" l="1"/>
  <c r="H6" i="2" s="1"/>
  <c r="J9" i="2" l="1"/>
  <c r="J6" i="2" s="1"/>
  <c r="I10" i="2"/>
  <c r="J13" i="2"/>
  <c r="J20" i="2"/>
  <c r="J27" i="2"/>
  <c r="I27" i="2" l="1"/>
  <c r="G9" i="2"/>
  <c r="F9" i="2"/>
  <c r="I20" i="2"/>
  <c r="G20" i="2"/>
  <c r="F20" i="2"/>
  <c r="E20" i="2"/>
  <c r="I13" i="2"/>
  <c r="G13" i="2"/>
  <c r="F13" i="2"/>
  <c r="G10" i="2"/>
  <c r="F10" i="2"/>
  <c r="N20" i="2" l="1"/>
  <c r="F27" i="2"/>
  <c r="E27" i="2"/>
  <c r="G27" i="2"/>
  <c r="G6" i="2"/>
  <c r="E9" i="2"/>
  <c r="N9" i="2" s="1"/>
  <c r="E10" i="2"/>
  <c r="N10" i="2" s="1"/>
  <c r="E13" i="2"/>
  <c r="N13" i="2" s="1"/>
  <c r="F6" i="2"/>
  <c r="I6" i="2"/>
  <c r="N27" i="2" l="1"/>
  <c r="E6" i="2"/>
  <c r="N6" i="2" s="1"/>
</calcChain>
</file>

<file path=xl/sharedStrings.xml><?xml version="1.0" encoding="utf-8"?>
<sst xmlns="http://schemas.openxmlformats.org/spreadsheetml/2006/main" count="44" uniqueCount="23">
  <si>
    <t>Ресурсное обеспечение и прогнозная оценка расходов на реализацию целей муниципальной программы 
Таймырского Долгано-Ненецкого муниципального района  по источникам финансирования</t>
  </si>
  <si>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</si>
  <si>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</si>
  <si>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</si>
  <si>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</si>
  <si>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</si>
  <si>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</si>
  <si>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</si>
  <si>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</si>
  <si>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</si>
  <si>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</si>
  <si>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</si>
  <si>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</si>
  <si>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</si>
  <si>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Отдельное
 мероприятие 1 
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</si>
  <si>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</si>
  <si>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 xml:space="preserve">Отдельное
 мероприятие 2
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</si>
  <si>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</si>
  <si>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 xml:space="preserve">Отдельное
 мероприятие 3 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</si>
  <si>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</si>
  <si>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</si>
  <si>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Приложение 2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</t>
  </si>
  <si>
    <t xml:space="preserve">Приложение 2
к   постановлению Администрации муниципального района
от 09.04.2025 № 440                      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</si>
</sst>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4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/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/>
    <xf numFmtId="43" fontId="9" fillId="0" borderId="5" xfId="3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0"/>
  <sheetViews>
    <sheetView tabSelected="1" topLeftCell="B2" zoomScale="80" zoomScaleNormal="80" zoomScaleSheetLayoutView="70" workbookViewId="0">
      <selection activeCell="E2" sqref="E2:N2"/>
    </sheetView>
  </sheetViews>
  <sheetFormatPr defaultRowHeight="12.75" x14ac:dyDescent="0.2"/>
  <cols>
    <col min="1" max="1" width="5.28515625" style="1" hidden="1" customWidth="1"/>
    <col min="2" max="2" width="15.140625" style="1" customWidth="1"/>
    <col min="3" max="3" width="48.28515625" style="1" customWidth="1"/>
    <col min="4" max="4" width="43.42578125" style="1" customWidth="1"/>
    <col min="5" max="14" width="14.7109375" style="1" customWidth="1"/>
    <col min="15" max="15" width="9.140625" style="1"/>
    <col min="16" max="16" width="20.7109375" style="1" customWidth="1"/>
    <col min="17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6" ht="53.25" hidden="1" customHeight="1" x14ac:dyDescent="0.2">
      <c r="E1" s="13" t="s">
        <v>21</v>
      </c>
      <c r="F1" s="14"/>
      <c r="G1" s="14"/>
      <c r="H1" s="14"/>
      <c r="I1" s="14"/>
      <c r="J1" s="14"/>
      <c r="K1" s="14"/>
      <c r="L1" s="14"/>
      <c r="M1" s="14"/>
      <c r="N1" s="14"/>
    </row>
    <row r="2" spans="2:16" ht="59.25" customHeight="1" x14ac:dyDescent="0.2">
      <c r="B2" s="3"/>
      <c r="C2" s="4"/>
      <c r="D2" s="4"/>
      <c r="E2" s="15" t="s">
        <v>22</v>
      </c>
      <c r="F2" s="15"/>
      <c r="G2" s="15"/>
      <c r="H2" s="15"/>
      <c r="I2" s="15"/>
      <c r="J2" s="15"/>
      <c r="K2" s="15"/>
      <c r="L2" s="15"/>
      <c r="M2" s="15"/>
      <c r="N2" s="15"/>
      <c r="P2" s="2"/>
    </row>
    <row r="3" spans="2:16" ht="48" customHeight="1" x14ac:dyDescent="0.2">
      <c r="B3" s="16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16" ht="34.5" customHeight="1" x14ac:dyDescent="0.2">
      <c r="B4" s="17" t="s">
        <v>1</v>
      </c>
      <c r="C4" s="19" t="s">
        <v>2</v>
      </c>
      <c r="D4" s="19" t="s">
        <v>3</v>
      </c>
      <c r="E4" s="21" t="s">
        <v>4</v>
      </c>
      <c r="F4" s="21"/>
      <c r="G4" s="21"/>
      <c r="H4" s="21"/>
      <c r="I4" s="21"/>
      <c r="J4" s="21"/>
      <c r="K4" s="21"/>
      <c r="L4" s="21"/>
      <c r="M4" s="21"/>
      <c r="N4" s="22"/>
    </row>
    <row r="5" spans="2:16" ht="27" customHeight="1" x14ac:dyDescent="0.25">
      <c r="B5" s="18"/>
      <c r="C5" s="20"/>
      <c r="D5" s="20"/>
      <c r="E5" s="5">
        <v>2019</v>
      </c>
      <c r="F5" s="5">
        <v>2020</v>
      </c>
      <c r="G5" s="5">
        <v>2021</v>
      </c>
      <c r="H5" s="5">
        <v>2022</v>
      </c>
      <c r="I5" s="5">
        <v>2023</v>
      </c>
      <c r="J5" s="5">
        <v>2024</v>
      </c>
      <c r="K5" s="5">
        <v>2025</v>
      </c>
      <c r="L5" s="5">
        <v>2026</v>
      </c>
      <c r="M5" s="5">
        <v>2027</v>
      </c>
      <c r="N5" s="5" t="s">
        <v>5</v>
      </c>
      <c r="P5" s="11"/>
    </row>
    <row r="6" spans="2:16" s="10" customFormat="1" ht="24.75" customHeight="1" x14ac:dyDescent="0.2">
      <c r="B6" s="23" t="s">
        <v>6</v>
      </c>
      <c r="C6" s="23" t="s">
        <v>19</v>
      </c>
      <c r="D6" s="6" t="s">
        <v>7</v>
      </c>
      <c r="E6" s="7">
        <f t="shared" ref="E6:I6" si="0">SUM(E8:E12)</f>
        <v>147395.22</v>
      </c>
      <c r="F6" s="7">
        <f t="shared" si="0"/>
        <v>168495.11</v>
      </c>
      <c r="G6" s="7">
        <f t="shared" si="0"/>
        <v>200208.59999999998</v>
      </c>
      <c r="H6" s="7">
        <f>SUM(H8:H12)</f>
        <v>212185.22000000003</v>
      </c>
      <c r="I6" s="7">
        <f t="shared" si="0"/>
        <v>236511.52000000002</v>
      </c>
      <c r="J6" s="7">
        <f>SUM(J8:J12)</f>
        <v>252174.34000000003</v>
      </c>
      <c r="K6" s="7">
        <f>SUM(K8:K12)</f>
        <v>260633.90000000002</v>
      </c>
      <c r="L6" s="7">
        <f t="shared" ref="L6:M6" si="1">SUM(L8:L12)</f>
        <v>236675.25</v>
      </c>
      <c r="M6" s="7">
        <f t="shared" si="1"/>
        <v>236675.25</v>
      </c>
      <c r="N6" s="7">
        <f>SUM(E6:M6)</f>
        <v>1950954.4100000001</v>
      </c>
    </row>
    <row r="7" spans="2:16" s="10" customFormat="1" ht="18" customHeight="1" x14ac:dyDescent="0.2">
      <c r="B7" s="23"/>
      <c r="C7" s="23"/>
      <c r="D7" s="6" t="s">
        <v>8</v>
      </c>
      <c r="E7" s="7"/>
      <c r="F7" s="7"/>
      <c r="G7" s="7"/>
      <c r="H7" s="7"/>
      <c r="I7" s="7"/>
      <c r="J7" s="7"/>
      <c r="K7" s="7"/>
      <c r="L7" s="7"/>
      <c r="M7" s="7"/>
      <c r="N7" s="7"/>
    </row>
    <row r="8" spans="2:16" s="10" customFormat="1" ht="18" customHeight="1" x14ac:dyDescent="0.2">
      <c r="B8" s="23"/>
      <c r="C8" s="23"/>
      <c r="D8" s="6" t="s">
        <v>9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 t="shared" ref="N8:N33" si="2">SUM(E8:M8)</f>
        <v>0</v>
      </c>
    </row>
    <row r="9" spans="2:16" s="10" customFormat="1" ht="18" customHeight="1" x14ac:dyDescent="0.2">
      <c r="B9" s="23"/>
      <c r="C9" s="23"/>
      <c r="D9" s="6" t="s">
        <v>10</v>
      </c>
      <c r="E9" s="7">
        <f t="shared" ref="E9:I10" si="3">E16+E23+E30</f>
        <v>39276.200000000004</v>
      </c>
      <c r="F9" s="7">
        <f>F16+F23+F30</f>
        <v>43288.79</v>
      </c>
      <c r="G9" s="7">
        <f>G16+G23+G30</f>
        <v>45364.3</v>
      </c>
      <c r="H9" s="7">
        <f>H16+H23+H30</f>
        <v>51338.000000000007</v>
      </c>
      <c r="I9" s="7">
        <f t="shared" si="3"/>
        <v>68386.680000000008</v>
      </c>
      <c r="J9" s="7">
        <f t="shared" ref="J9" si="4">J16+J23+J30</f>
        <v>89899.08</v>
      </c>
      <c r="K9" s="7">
        <f>K16+K23+K30</f>
        <v>94033.099999999991</v>
      </c>
      <c r="L9" s="7">
        <f t="shared" ref="L9:M9" si="5">L16+L23+L30</f>
        <v>88702</v>
      </c>
      <c r="M9" s="7">
        <f t="shared" si="5"/>
        <v>88702</v>
      </c>
      <c r="N9" s="7">
        <f t="shared" si="2"/>
        <v>608990.15</v>
      </c>
    </row>
    <row r="10" spans="2:16" s="10" customFormat="1" ht="18" customHeight="1" x14ac:dyDescent="0.2">
      <c r="B10" s="23"/>
      <c r="C10" s="23"/>
      <c r="D10" s="6" t="s">
        <v>11</v>
      </c>
      <c r="E10" s="7">
        <f t="shared" si="3"/>
        <v>108119.01999999999</v>
      </c>
      <c r="F10" s="7">
        <f t="shared" si="3"/>
        <v>125206.31999999999</v>
      </c>
      <c r="G10" s="7">
        <f t="shared" si="3"/>
        <v>154844.29999999999</v>
      </c>
      <c r="H10" s="7">
        <f>H17+H24+H31</f>
        <v>160847.22000000003</v>
      </c>
      <c r="I10" s="7">
        <f>I17+I24+I31</f>
        <v>168124.84000000003</v>
      </c>
      <c r="J10" s="7">
        <f>J17+J24+J31</f>
        <v>162275.26</v>
      </c>
      <c r="K10" s="7">
        <f>K17+K24+K31</f>
        <v>166600.80000000002</v>
      </c>
      <c r="L10" s="7">
        <f>L17+L24+L31</f>
        <v>147973.25</v>
      </c>
      <c r="M10" s="7">
        <f>M17+M24+M31</f>
        <v>147973.25</v>
      </c>
      <c r="N10" s="7">
        <f t="shared" si="2"/>
        <v>1341964.26</v>
      </c>
    </row>
    <row r="11" spans="2:16" s="10" customFormat="1" ht="18" customHeight="1" x14ac:dyDescent="0.2">
      <c r="B11" s="23"/>
      <c r="C11" s="23"/>
      <c r="D11" s="6" t="s">
        <v>12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2"/>
        <v>0</v>
      </c>
    </row>
    <row r="12" spans="2:16" s="10" customFormat="1" ht="18" customHeight="1" x14ac:dyDescent="0.2">
      <c r="B12" s="23"/>
      <c r="C12" s="23"/>
      <c r="D12" s="6" t="s">
        <v>13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f t="shared" si="2"/>
        <v>0</v>
      </c>
    </row>
    <row r="13" spans="2:16" s="10" customFormat="1" ht="18" customHeight="1" x14ac:dyDescent="0.2">
      <c r="B13" s="23" t="s">
        <v>14</v>
      </c>
      <c r="C13" s="23" t="s">
        <v>15</v>
      </c>
      <c r="D13" s="6" t="s">
        <v>7</v>
      </c>
      <c r="E13" s="7">
        <f>SUM(E14:E19)</f>
        <v>58295.909999999996</v>
      </c>
      <c r="F13" s="7">
        <f t="shared" ref="F13:J13" si="6">SUM(F14:F19)</f>
        <v>65206.13</v>
      </c>
      <c r="G13" s="7">
        <f>SUM(G14:G19)</f>
        <v>73476.949999999983</v>
      </c>
      <c r="H13" s="7">
        <f>SUM(H14:H19)</f>
        <v>74966.210000000006</v>
      </c>
      <c r="I13" s="7">
        <f t="shared" si="6"/>
        <v>88978.98000000001</v>
      </c>
      <c r="J13" s="7">
        <f t="shared" si="6"/>
        <v>92056.34</v>
      </c>
      <c r="K13" s="7">
        <f t="shared" ref="K13:L13" si="7">SUM(K14:K19)</f>
        <v>96113.19</v>
      </c>
      <c r="L13" s="7">
        <f t="shared" si="7"/>
        <v>91088.349999999991</v>
      </c>
      <c r="M13" s="7">
        <f t="shared" ref="M13" si="8">SUM(M14:M19)</f>
        <v>91088.349999999991</v>
      </c>
      <c r="N13" s="7">
        <f t="shared" si="2"/>
        <v>731270.40999999992</v>
      </c>
    </row>
    <row r="14" spans="2:16" ht="18" customHeight="1" x14ac:dyDescent="0.2">
      <c r="B14" s="23"/>
      <c r="C14" s="23"/>
      <c r="D14" s="6" t="s">
        <v>8</v>
      </c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6" ht="18" customHeight="1" x14ac:dyDescent="0.2">
      <c r="B15" s="23"/>
      <c r="C15" s="23"/>
      <c r="D15" s="6" t="s">
        <v>9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f t="shared" si="2"/>
        <v>0</v>
      </c>
    </row>
    <row r="16" spans="2:16" ht="18" customHeight="1" x14ac:dyDescent="0.2">
      <c r="B16" s="23"/>
      <c r="C16" s="23"/>
      <c r="D16" s="6" t="s">
        <v>10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2"/>
        <v>0</v>
      </c>
    </row>
    <row r="17" spans="2:14" ht="18" customHeight="1" x14ac:dyDescent="0.2">
      <c r="B17" s="23"/>
      <c r="C17" s="23"/>
      <c r="D17" s="6" t="s">
        <v>11</v>
      </c>
      <c r="E17" s="7">
        <v>58295.909999999996</v>
      </c>
      <c r="F17" s="7">
        <v>65206.13</v>
      </c>
      <c r="G17" s="7">
        <v>73476.949999999983</v>
      </c>
      <c r="H17" s="7">
        <v>74966.210000000006</v>
      </c>
      <c r="I17" s="7">
        <v>88978.98000000001</v>
      </c>
      <c r="J17" s="7">
        <v>92056.34</v>
      </c>
      <c r="K17" s="7">
        <v>96113.19</v>
      </c>
      <c r="L17" s="7">
        <v>91088.349999999991</v>
      </c>
      <c r="M17" s="7">
        <v>91088.349999999991</v>
      </c>
      <c r="N17" s="7">
        <f t="shared" si="2"/>
        <v>731270.40999999992</v>
      </c>
    </row>
    <row r="18" spans="2:14" ht="18" customHeight="1" x14ac:dyDescent="0.2">
      <c r="B18" s="23"/>
      <c r="C18" s="23"/>
      <c r="D18" s="6" t="s">
        <v>12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 t="shared" si="2"/>
        <v>0</v>
      </c>
    </row>
    <row r="19" spans="2:14" ht="18" customHeight="1" x14ac:dyDescent="0.2">
      <c r="B19" s="23"/>
      <c r="C19" s="23"/>
      <c r="D19" s="6" t="s">
        <v>13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 t="shared" si="2"/>
        <v>0</v>
      </c>
    </row>
    <row r="20" spans="2:14" s="10" customFormat="1" ht="18" customHeight="1" x14ac:dyDescent="0.2">
      <c r="B20" s="23" t="s">
        <v>16</v>
      </c>
      <c r="C20" s="23" t="s">
        <v>17</v>
      </c>
      <c r="D20" s="6" t="s">
        <v>7</v>
      </c>
      <c r="E20" s="7">
        <f t="shared" ref="E20:J20" si="9">SUM(E21:E26)</f>
        <v>49823.11</v>
      </c>
      <c r="F20" s="7">
        <f t="shared" si="9"/>
        <v>60000.189999999995</v>
      </c>
      <c r="G20" s="7">
        <f t="shared" si="9"/>
        <v>81367.350000000006</v>
      </c>
      <c r="H20" s="7">
        <f>SUM(H21:H26)</f>
        <v>85881.010000000009</v>
      </c>
      <c r="I20" s="7">
        <f t="shared" si="9"/>
        <v>79145.86</v>
      </c>
      <c r="J20" s="7">
        <f t="shared" si="9"/>
        <v>70218.92</v>
      </c>
      <c r="K20" s="7">
        <f t="shared" ref="K20:M20" si="10">SUM(K21:K26)</f>
        <v>70487.610000000015</v>
      </c>
      <c r="L20" s="7">
        <f t="shared" si="10"/>
        <v>56884.9</v>
      </c>
      <c r="M20" s="7">
        <f t="shared" si="10"/>
        <v>56884.9</v>
      </c>
      <c r="N20" s="7">
        <f t="shared" si="2"/>
        <v>610693.85000000009</v>
      </c>
    </row>
    <row r="21" spans="2:14" ht="18" customHeight="1" x14ac:dyDescent="0.2">
      <c r="B21" s="23"/>
      <c r="C21" s="23"/>
      <c r="D21" s="6" t="s">
        <v>8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8" customHeight="1" x14ac:dyDescent="0.2">
      <c r="B22" s="23"/>
      <c r="C22" s="23"/>
      <c r="D22" s="6" t="s">
        <v>9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f t="shared" si="2"/>
        <v>0</v>
      </c>
    </row>
    <row r="23" spans="2:14" ht="18" customHeight="1" x14ac:dyDescent="0.2">
      <c r="B23" s="23"/>
      <c r="C23" s="23"/>
      <c r="D23" s="6" t="s">
        <v>10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f t="shared" si="2"/>
        <v>0</v>
      </c>
    </row>
    <row r="24" spans="2:14" ht="18" customHeight="1" x14ac:dyDescent="0.2">
      <c r="B24" s="23"/>
      <c r="C24" s="23"/>
      <c r="D24" s="6" t="s">
        <v>11</v>
      </c>
      <c r="E24" s="7">
        <v>49823.11</v>
      </c>
      <c r="F24" s="7">
        <v>60000.189999999995</v>
      </c>
      <c r="G24" s="7">
        <v>81367.350000000006</v>
      </c>
      <c r="H24" s="7">
        <v>85881.010000000009</v>
      </c>
      <c r="I24" s="7">
        <v>79145.86</v>
      </c>
      <c r="J24" s="7">
        <v>70218.92</v>
      </c>
      <c r="K24" s="7">
        <v>70487.610000000015</v>
      </c>
      <c r="L24" s="7">
        <v>56884.9</v>
      </c>
      <c r="M24" s="7">
        <v>56884.9</v>
      </c>
      <c r="N24" s="7">
        <f t="shared" si="2"/>
        <v>610693.85000000009</v>
      </c>
    </row>
    <row r="25" spans="2:14" ht="18" customHeight="1" x14ac:dyDescent="0.2">
      <c r="B25" s="23"/>
      <c r="C25" s="23"/>
      <c r="D25" s="6" t="s">
        <v>12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f t="shared" si="2"/>
        <v>0</v>
      </c>
    </row>
    <row r="26" spans="2:14" ht="18" customHeight="1" x14ac:dyDescent="0.2">
      <c r="B26" s="23"/>
      <c r="C26" s="23"/>
      <c r="D26" s="6" t="s">
        <v>13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f t="shared" si="2"/>
        <v>0</v>
      </c>
    </row>
    <row r="27" spans="2:14" s="10" customFormat="1" ht="18" customHeight="1" x14ac:dyDescent="0.2">
      <c r="B27" s="23" t="s">
        <v>18</v>
      </c>
      <c r="C27" s="23" t="s">
        <v>20</v>
      </c>
      <c r="D27" s="6" t="s">
        <v>7</v>
      </c>
      <c r="E27" s="7">
        <f t="shared" ref="E27:J27" si="11">SUM(E28:E33)</f>
        <v>39276.200000000004</v>
      </c>
      <c r="F27" s="7">
        <f t="shared" si="11"/>
        <v>43288.79</v>
      </c>
      <c r="G27" s="7">
        <f t="shared" si="11"/>
        <v>45364.3</v>
      </c>
      <c r="H27" s="7">
        <v>51338</v>
      </c>
      <c r="I27" s="7">
        <f t="shared" si="11"/>
        <v>68386.680000000008</v>
      </c>
      <c r="J27" s="7">
        <f t="shared" si="11"/>
        <v>89899.08</v>
      </c>
      <c r="K27" s="7">
        <f t="shared" ref="K27:M27" si="12">SUM(K28:K33)</f>
        <v>94033.099999999991</v>
      </c>
      <c r="L27" s="7">
        <f t="shared" si="12"/>
        <v>88702</v>
      </c>
      <c r="M27" s="7">
        <f t="shared" si="12"/>
        <v>88702</v>
      </c>
      <c r="N27" s="7">
        <f t="shared" si="2"/>
        <v>608990.15</v>
      </c>
    </row>
    <row r="28" spans="2:14" ht="18" customHeight="1" x14ac:dyDescent="0.2">
      <c r="B28" s="23"/>
      <c r="C28" s="23"/>
      <c r="D28" s="6" t="s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8" customHeight="1" x14ac:dyDescent="0.2">
      <c r="B29" s="23"/>
      <c r="C29" s="23"/>
      <c r="D29" s="6" t="s">
        <v>9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f t="shared" si="2"/>
        <v>0</v>
      </c>
    </row>
    <row r="30" spans="2:14" ht="18" customHeight="1" x14ac:dyDescent="0.2">
      <c r="B30" s="23"/>
      <c r="C30" s="23"/>
      <c r="D30" s="6" t="s">
        <v>10</v>
      </c>
      <c r="E30" s="7">
        <v>39276.200000000004</v>
      </c>
      <c r="F30" s="7">
        <v>43288.79</v>
      </c>
      <c r="G30" s="7">
        <v>45364.3</v>
      </c>
      <c r="H30" s="7">
        <v>51338.000000000007</v>
      </c>
      <c r="I30" s="7">
        <v>68386.680000000008</v>
      </c>
      <c r="J30" s="7">
        <v>89899.08</v>
      </c>
      <c r="K30" s="7">
        <v>94033.099999999991</v>
      </c>
      <c r="L30" s="7">
        <v>88702</v>
      </c>
      <c r="M30" s="7">
        <v>88702</v>
      </c>
      <c r="N30" s="7">
        <f t="shared" si="2"/>
        <v>608990.15</v>
      </c>
    </row>
    <row r="31" spans="2:14" ht="18" customHeight="1" x14ac:dyDescent="0.2">
      <c r="B31" s="23"/>
      <c r="C31" s="23"/>
      <c r="D31" s="6" t="s">
        <v>11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f t="shared" si="2"/>
        <v>0</v>
      </c>
    </row>
    <row r="32" spans="2:14" ht="18" customHeight="1" x14ac:dyDescent="0.2">
      <c r="B32" s="23"/>
      <c r="C32" s="23"/>
      <c r="D32" s="6" t="s">
        <v>12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f t="shared" si="2"/>
        <v>0</v>
      </c>
    </row>
    <row r="33" spans="2:14" ht="18" customHeight="1" x14ac:dyDescent="0.2">
      <c r="B33" s="23"/>
      <c r="C33" s="23"/>
      <c r="D33" s="6" t="s">
        <v>13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f t="shared" si="2"/>
        <v>0</v>
      </c>
    </row>
    <row r="34" spans="2:14" x14ac:dyDescent="0.2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2:14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2:14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14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</sheetData>
  <mergeCells count="15">
    <mergeCell ref="B27:B33"/>
    <mergeCell ref="C27:C33"/>
    <mergeCell ref="B6:B12"/>
    <mergeCell ref="C6:C12"/>
    <mergeCell ref="B13:B19"/>
    <mergeCell ref="C13:C19"/>
    <mergeCell ref="B20:B26"/>
    <mergeCell ref="C20:C26"/>
    <mergeCell ref="E1:N1"/>
    <mergeCell ref="E2:N2"/>
    <mergeCell ref="B3:N3"/>
    <mergeCell ref="B4:B5"/>
    <mergeCell ref="C4:C5"/>
    <mergeCell ref="D4:D5"/>
    <mergeCell ref="E4:N4"/>
  </mergeCells>
  <printOptions horizontalCentered="1"/>
  <pageMargins left="0.39370078740157483" right="0.39370078740157483" top="0.39370078740157483" bottom="0.35433070866141736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</vt:lpstr>
      <vt:lpstr>'Приложение 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Боброва Нина Сергеевна</cp:lastModifiedBy>
  <cp:lastPrinted>2025-04-08T08:01:55Z</cp:lastPrinted>
  <dcterms:created xsi:type="dcterms:W3CDTF">2018-10-10T10:07:51Z</dcterms:created>
  <dcterms:modified xsi:type="dcterms:W3CDTF">2025-04-09T10:26:24Z</dcterms:modified>
</cp:coreProperties>
</file>